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<sst xmlns="http://schemas.openxmlformats.org/spreadsheetml/2006/main" count="95" uniqueCount="61">
  <si>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</si>
  <si>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</si>
  <si>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</si>
  <si>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</si>
  <si>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</si>
  <si>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</si>
  <si>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</si>
  <si>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</si>
  <si>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</si>
  <si>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</si>
  <si>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</si>
  <si>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</si>
  <si>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</si>
  <si>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</si>
  <si>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</si>
  <si>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</si>
  <si>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</si>
  <si>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</si>
  <si>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</si>
  <si>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</si>
  <si>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</si>
  <si>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</si>
  <si>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</si>
  <si>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</si>
  <si>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</si>
  <si>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</si>
  <si>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</si>
  <si>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</si>
  <si>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</si>
  <si>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</si>
  <si>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</si>
  <si>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</si>
  <si>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</si>
  <si>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</si>
  <si>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</si>
  <si>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</si>
  <si>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</si>
  <si>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</si>
  <si>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</si>
  <si>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</si>
  <si>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</si>
  <si>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</si>
  <si>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</si>
  <si>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</si>
  <si>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</si>
  <si>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</si>
  <si>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</si>
  <si>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</si>
  <si>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</si>
  <si>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</si>
  <si>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</si>
  <si>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</si>
  <si>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</si>
  <si>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</si>
  <si>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</si>
  <si>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</si>
  <si>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</si>
  <si>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Salamanca para las Mujeres
Estado de Flujos de Efectivo
Del 1 de Enero al 31 de Diciembre de 2022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</si>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</sst>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zoomScaleNormal="100" workbookViewId="0">
      <selection activeCell="D72" sqref="D7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1" t="s">
        <v>57</v>
      </c>
      <c r="B1" s="22"/>
      <c r="C1" s="23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3543125</v>
      </c>
      <c r="C4" s="16">
        <f>SUM(C5:C14)</f>
        <v>3828750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3543125</v>
      </c>
      <c r="C13" s="17">
        <v>3828750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2527919.59</v>
      </c>
      <c r="C16" s="16">
        <f>SUM(C17:C32)</f>
        <v>3235505.2</v>
      </c>
      <c r="D16" s="13" t="s">
        <v>39</v>
      </c>
    </row>
    <row r="17" spans="1:4" ht="11.25" customHeight="1" x14ac:dyDescent="0.2">
      <c r="A17" s="7" t="s">
        <v>8</v>
      </c>
      <c r="B17" s="17">
        <v>2007051.99</v>
      </c>
      <c r="C17" s="17">
        <v>2380477.16</v>
      </c>
      <c r="D17" s="14">
        <v>1000</v>
      </c>
    </row>
    <row r="18" spans="1:4" ht="11.25" customHeight="1" x14ac:dyDescent="0.2">
      <c r="A18" s="7" t="s">
        <v>9</v>
      </c>
      <c r="B18" s="17">
        <v>75553.91</v>
      </c>
      <c r="C18" s="17">
        <v>182341.85</v>
      </c>
      <c r="D18" s="14">
        <v>2000</v>
      </c>
    </row>
    <row r="19" spans="1:4" ht="11.25" customHeight="1" x14ac:dyDescent="0.2">
      <c r="A19" s="7" t="s">
        <v>10</v>
      </c>
      <c r="B19" s="17">
        <v>445313.69</v>
      </c>
      <c r="C19" s="17">
        <v>672686.19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1015205.4100000001</v>
      </c>
      <c r="C33" s="16">
        <f>C4-C16</f>
        <v>593244.79999999981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5533.16</v>
      </c>
      <c r="C41" s="16">
        <f>SUM(C42:C44)</f>
        <v>47257.54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5533.16</v>
      </c>
      <c r="C43" s="17">
        <v>47257.54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-5533.16</v>
      </c>
      <c r="C45" s="16">
        <f>C36-C41</f>
        <v>-47257.54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25654.25</v>
      </c>
      <c r="C54" s="16">
        <f>SUM(C55+C58)</f>
        <v>2109529.04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25654.25</v>
      </c>
      <c r="C58" s="17">
        <v>2109529.04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-25654.25</v>
      </c>
      <c r="C59" s="16">
        <f>C48-C54</f>
        <v>-2109529.04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984018.00000000012</v>
      </c>
      <c r="C61" s="16">
        <f>C59+C45+C33</f>
        <v>-1563541.7800000003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591994.56999999995</v>
      </c>
      <c r="C63" s="16">
        <v>2155536.35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1576012.57</v>
      </c>
      <c r="C65" s="16">
        <v>591994.56999999995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4" t="s">
        <v>50</v>
      </c>
      <c r="B68" s="25"/>
      <c r="C68" s="25"/>
    </row>
    <row r="71" spans="1:4" x14ac:dyDescent="0.2">
      <c r="A71" s="19"/>
    </row>
    <row r="72" spans="1:4" x14ac:dyDescent="0.2">
      <c r="A72" s="20" t="s">
        <v>58</v>
      </c>
    </row>
    <row r="73" spans="1:4" x14ac:dyDescent="0.2">
      <c r="A73" s="20" t="s">
        <v>59</v>
      </c>
    </row>
    <row r="74" spans="1:4" x14ac:dyDescent="0.2">
      <c r="A74" s="20" t="s">
        <v>60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63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revision/>
  <cp:lastPrinted>2023-01-25T17:41:12Z</cp:lastPrinted>
  <dcterms:created xsi:type="dcterms:W3CDTF">2012-12-11T20:31:36Z</dcterms:created>
  <dcterms:modified xsi:type="dcterms:W3CDTF">2023-01-25T17:42:20Z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